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nniki\2017\"/>
    </mc:Choice>
  </mc:AlternateContent>
  <bookViews>
    <workbookView xWindow="0" yWindow="0" windowWidth="16380" windowHeight="8190" tabRatio="803"/>
  </bookViews>
  <sheets>
    <sheet name="12.10.2015" sheetId="1" r:id="rId1"/>
  </sheets>
  <definedNames>
    <definedName name="Excel_BuiltIn__FilterDatabase" localSheetId="0">'12.10.2015'!$B$4:$O$10</definedName>
  </definedNames>
  <calcPr calcId="162913"/>
</workbook>
</file>

<file path=xl/calcChain.xml><?xml version="1.0" encoding="utf-8"?>
<calcChain xmlns="http://schemas.openxmlformats.org/spreadsheetml/2006/main">
  <c r="H8" i="1" l="1"/>
  <c r="G8" i="1"/>
  <c r="H9" i="1"/>
  <c r="G9" i="1"/>
  <c r="H10" i="1"/>
  <c r="G10" i="1"/>
  <c r="H13" i="1"/>
  <c r="G13" i="1"/>
  <c r="H14" i="1"/>
  <c r="G14" i="1"/>
  <c r="H15" i="1"/>
  <c r="G15" i="1"/>
  <c r="H18" i="1"/>
  <c r="G18" i="1"/>
  <c r="H19" i="1"/>
  <c r="G19" i="1"/>
  <c r="H20" i="1"/>
  <c r="G20" i="1"/>
  <c r="K7" i="1"/>
  <c r="J7" i="1"/>
  <c r="N7" i="1"/>
  <c r="M7" i="1"/>
  <c r="K8" i="1"/>
  <c r="J8" i="1"/>
  <c r="N8" i="1"/>
  <c r="M8" i="1"/>
  <c r="K9" i="1"/>
  <c r="J9" i="1"/>
  <c r="N9" i="1"/>
  <c r="M9" i="1"/>
  <c r="K10" i="1"/>
  <c r="J10" i="1"/>
  <c r="N10" i="1"/>
  <c r="M10" i="1"/>
  <c r="K12" i="1"/>
  <c r="J12" i="1"/>
  <c r="N12" i="1"/>
  <c r="M12" i="1"/>
  <c r="K13" i="1"/>
  <c r="J13" i="1"/>
  <c r="N13" i="1"/>
  <c r="M13" i="1"/>
  <c r="K14" i="1"/>
  <c r="J14" i="1"/>
  <c r="N14" i="1"/>
  <c r="M14" i="1"/>
  <c r="K15" i="1"/>
  <c r="J15" i="1"/>
  <c r="N15" i="1"/>
  <c r="M15" i="1"/>
  <c r="K17" i="1"/>
  <c r="J17" i="1"/>
  <c r="N17" i="1"/>
  <c r="M17" i="1"/>
  <c r="K18" i="1"/>
  <c r="J18" i="1"/>
  <c r="N18" i="1"/>
  <c r="M18" i="1"/>
  <c r="K19" i="1"/>
  <c r="J19" i="1"/>
  <c r="N19" i="1"/>
  <c r="M19" i="1"/>
  <c r="K20" i="1"/>
  <c r="J20" i="1"/>
  <c r="N20" i="1"/>
  <c r="M20" i="1"/>
  <c r="K22" i="1"/>
  <c r="J22" i="1"/>
  <c r="N22" i="1"/>
  <c r="M22" i="1"/>
  <c r="H23" i="1"/>
  <c r="G23" i="1"/>
  <c r="K23" i="1"/>
  <c r="J23" i="1"/>
  <c r="N23" i="1"/>
  <c r="M23" i="1"/>
  <c r="H24" i="1"/>
  <c r="G24" i="1"/>
  <c r="K24" i="1"/>
  <c r="J24" i="1"/>
  <c r="N24" i="1"/>
  <c r="M24" i="1"/>
  <c r="H25" i="1"/>
  <c r="G25" i="1"/>
  <c r="K25" i="1"/>
  <c r="J25" i="1"/>
  <c r="N25" i="1"/>
  <c r="M25" i="1"/>
  <c r="K27" i="1"/>
  <c r="J27" i="1"/>
  <c r="N27" i="1"/>
  <c r="M27" i="1"/>
  <c r="H28" i="1"/>
  <c r="G28" i="1"/>
  <c r="K28" i="1"/>
  <c r="J28" i="1"/>
  <c r="N28" i="1"/>
  <c r="M28" i="1"/>
  <c r="H29" i="1"/>
  <c r="G29" i="1"/>
  <c r="K29" i="1"/>
  <c r="J29" i="1"/>
  <c r="N29" i="1"/>
  <c r="M29" i="1"/>
  <c r="H30" i="1"/>
  <c r="G30" i="1"/>
  <c r="K30" i="1"/>
  <c r="J30" i="1"/>
  <c r="N30" i="1"/>
  <c r="M30" i="1"/>
  <c r="H32" i="1"/>
  <c r="G32" i="1"/>
  <c r="K32" i="1"/>
  <c r="J32" i="1"/>
  <c r="N32" i="1"/>
  <c r="M32" i="1"/>
  <c r="K33" i="1"/>
  <c r="J33" i="1"/>
  <c r="N33" i="1"/>
  <c r="M33" i="1"/>
  <c r="H34" i="1"/>
  <c r="G34" i="1"/>
  <c r="K34" i="1"/>
  <c r="J34" i="1"/>
  <c r="N34" i="1"/>
  <c r="M34" i="1"/>
  <c r="H35" i="1"/>
  <c r="G35" i="1"/>
  <c r="K35" i="1"/>
  <c r="J35" i="1"/>
  <c r="N35" i="1"/>
  <c r="M35" i="1"/>
  <c r="H36" i="1"/>
  <c r="G36" i="1"/>
  <c r="K36" i="1"/>
  <c r="J36" i="1"/>
  <c r="N36" i="1"/>
  <c r="M36" i="1"/>
  <c r="H38" i="1"/>
  <c r="G38" i="1"/>
  <c r="K38" i="1"/>
  <c r="J38" i="1"/>
  <c r="N38" i="1"/>
  <c r="M38" i="1"/>
  <c r="K39" i="1"/>
  <c r="J39" i="1"/>
  <c r="N39" i="1"/>
  <c r="M39" i="1"/>
  <c r="H40" i="1"/>
  <c r="G40" i="1"/>
  <c r="K40" i="1"/>
  <c r="J40" i="1"/>
  <c r="N40" i="1"/>
  <c r="M40" i="1"/>
  <c r="H41" i="1"/>
  <c r="G41" i="1"/>
  <c r="K41" i="1"/>
  <c r="J41" i="1"/>
  <c r="N41" i="1"/>
  <c r="M41" i="1"/>
  <c r="H42" i="1"/>
  <c r="G42" i="1"/>
  <c r="K42" i="1"/>
  <c r="J42" i="1"/>
  <c r="N42" i="1"/>
  <c r="M42" i="1"/>
  <c r="K44" i="1"/>
  <c r="J44" i="1"/>
  <c r="N44" i="1"/>
  <c r="M44" i="1"/>
  <c r="H45" i="1"/>
  <c r="G45" i="1"/>
  <c r="K45" i="1"/>
  <c r="J45" i="1"/>
  <c r="N45" i="1"/>
  <c r="M45" i="1"/>
  <c r="H46" i="1"/>
  <c r="G46" i="1"/>
  <c r="K46" i="1"/>
  <c r="J46" i="1"/>
  <c r="N46" i="1"/>
  <c r="M46" i="1"/>
  <c r="H47" i="1"/>
  <c r="G47" i="1"/>
  <c r="K47" i="1"/>
  <c r="J47" i="1"/>
  <c r="N47" i="1"/>
  <c r="M47" i="1"/>
  <c r="K49" i="1"/>
  <c r="J49" i="1"/>
  <c r="N49" i="1"/>
  <c r="M49" i="1"/>
  <c r="H50" i="1"/>
  <c r="G50" i="1"/>
  <c r="K50" i="1"/>
  <c r="J50" i="1"/>
  <c r="N50" i="1"/>
  <c r="M50" i="1"/>
  <c r="H51" i="1"/>
  <c r="G51" i="1"/>
  <c r="K51" i="1"/>
  <c r="J51" i="1"/>
  <c r="N51" i="1"/>
  <c r="M51" i="1"/>
  <c r="H52" i="1"/>
  <c r="G52" i="1"/>
  <c r="K52" i="1"/>
  <c r="J52" i="1"/>
  <c r="N52" i="1"/>
  <c r="M52" i="1"/>
  <c r="K54" i="1"/>
  <c r="J54" i="1"/>
  <c r="N54" i="1"/>
  <c r="M54" i="1"/>
  <c r="H55" i="1"/>
  <c r="G55" i="1"/>
  <c r="K55" i="1"/>
  <c r="J55" i="1"/>
  <c r="N55" i="1"/>
  <c r="M55" i="1"/>
  <c r="H56" i="1"/>
  <c r="G56" i="1"/>
  <c r="K56" i="1"/>
  <c r="J56" i="1"/>
  <c r="N56" i="1"/>
  <c r="M56" i="1"/>
  <c r="H57" i="1"/>
  <c r="G57" i="1"/>
  <c r="K57" i="1"/>
  <c r="J57" i="1"/>
  <c r="N57" i="1"/>
  <c r="M57" i="1"/>
  <c r="K59" i="1"/>
  <c r="J59" i="1"/>
  <c r="N59" i="1"/>
  <c r="M59" i="1"/>
  <c r="H60" i="1"/>
  <c r="G60" i="1"/>
  <c r="K60" i="1"/>
  <c r="J60" i="1"/>
  <c r="N60" i="1"/>
  <c r="M60" i="1"/>
  <c r="H61" i="1"/>
  <c r="G61" i="1"/>
  <c r="K61" i="1"/>
  <c r="J61" i="1"/>
  <c r="N61" i="1"/>
  <c r="M61" i="1"/>
  <c r="H62" i="1"/>
  <c r="G62" i="1"/>
  <c r="K62" i="1"/>
  <c r="J62" i="1"/>
  <c r="N62" i="1"/>
  <c r="M62" i="1"/>
  <c r="K64" i="1"/>
  <c r="J64" i="1"/>
  <c r="N64" i="1"/>
  <c r="M64" i="1"/>
  <c r="H65" i="1"/>
  <c r="G65" i="1"/>
  <c r="K65" i="1"/>
  <c r="J65" i="1"/>
  <c r="N65" i="1"/>
  <c r="M65" i="1"/>
  <c r="H66" i="1"/>
  <c r="G66" i="1"/>
  <c r="K66" i="1"/>
  <c r="J66" i="1"/>
  <c r="N66" i="1"/>
  <c r="M66" i="1"/>
  <c r="H67" i="1"/>
  <c r="G67" i="1"/>
  <c r="K67" i="1"/>
  <c r="J67" i="1"/>
  <c r="N67" i="1"/>
  <c r="M67" i="1"/>
  <c r="K69" i="1"/>
  <c r="J69" i="1"/>
  <c r="N69" i="1"/>
  <c r="M69" i="1"/>
  <c r="H70" i="1"/>
  <c r="G70" i="1"/>
  <c r="K70" i="1"/>
  <c r="J70" i="1"/>
  <c r="N70" i="1"/>
  <c r="M70" i="1"/>
  <c r="H71" i="1"/>
  <c r="G71" i="1"/>
  <c r="K71" i="1"/>
  <c r="J71" i="1"/>
  <c r="N71" i="1"/>
  <c r="M71" i="1"/>
  <c r="H72" i="1"/>
  <c r="G72" i="1"/>
  <c r="K72" i="1"/>
  <c r="J72" i="1"/>
  <c r="N72" i="1"/>
  <c r="M72" i="1"/>
</calcChain>
</file>

<file path=xl/sharedStrings.xml><?xml version="1.0" encoding="utf-8"?>
<sst xmlns="http://schemas.openxmlformats.org/spreadsheetml/2006/main" count="237" uniqueCount="43">
  <si>
    <t>Surowiec drzewny</t>
  </si>
  <si>
    <t>Jednostka miary</t>
  </si>
  <si>
    <t>Cena drewna w klasach grubości</t>
  </si>
  <si>
    <t>Symb KJW</t>
  </si>
  <si>
    <t>Rodzaj drewna</t>
  </si>
  <si>
    <t>Symb PKWiU</t>
  </si>
  <si>
    <t>&lt;24</t>
  </si>
  <si>
    <t>25-34</t>
  </si>
  <si>
    <t>&gt;35</t>
  </si>
  <si>
    <t>netto</t>
  </si>
  <si>
    <t>VAT</t>
  </si>
  <si>
    <t>brutto</t>
  </si>
  <si>
    <t xml:space="preserve">DREWNO WIELKOWYMIAROWE IGLASTE </t>
  </si>
  <si>
    <t>WA0</t>
  </si>
  <si>
    <t>Św</t>
  </si>
  <si>
    <t>02.01.11-00.11</t>
  </si>
  <si>
    <r>
      <t>m</t>
    </r>
    <r>
      <rPr>
        <vertAlign val="superscript"/>
        <sz val="10"/>
        <rFont val="Times New Roman CE"/>
        <family val="1"/>
        <charset val="238"/>
      </rPr>
      <t>3</t>
    </r>
  </si>
  <si>
    <t>WB0</t>
  </si>
  <si>
    <t>02.01.11-00.12</t>
  </si>
  <si>
    <t>WC0</t>
  </si>
  <si>
    <t>02.01.11-00.13</t>
  </si>
  <si>
    <t>WD</t>
  </si>
  <si>
    <t>02.01.11-00.14</t>
  </si>
  <si>
    <t>So</t>
  </si>
  <si>
    <t>Md</t>
  </si>
  <si>
    <t>DREWNO  WIELKOWYMIAROWE  LIŚCIASTE</t>
  </si>
  <si>
    <t>Db</t>
  </si>
  <si>
    <t>02.01.12-00.11</t>
  </si>
  <si>
    <t>02.01.12-00.12</t>
  </si>
  <si>
    <t>02.01.12-00.13</t>
  </si>
  <si>
    <t>02.01.12-00.14</t>
  </si>
  <si>
    <t>Js</t>
  </si>
  <si>
    <t>WB1</t>
  </si>
  <si>
    <t>Brz</t>
  </si>
  <si>
    <t>02.01.12-00.16</t>
  </si>
  <si>
    <t xml:space="preserve">Ol </t>
  </si>
  <si>
    <t>Gb</t>
  </si>
  <si>
    <t>Kl</t>
  </si>
  <si>
    <t>Wz</t>
  </si>
  <si>
    <t>Os</t>
  </si>
  <si>
    <t>Lp</t>
  </si>
  <si>
    <t>Tp</t>
  </si>
  <si>
    <t>Obowiązuje od 16.01.2017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</si>
</sst>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family val="2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6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2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horizontal="center" vertical="top"/>
    </xf>
    <xf numFmtId="3" fontId="8" fillId="0" borderId="3" xfId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0" fillId="0" borderId="0" xfId="0" applyFont="1" applyFill="1"/>
    <xf numFmtId="4" fontId="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3" fontId="1" fillId="3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top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tabSelected="1" topLeftCell="B1" zoomScale="108" zoomScaleNormal="108" workbookViewId="0">
      <selection activeCell="H4" sqref="H4"/>
    </sheetView>
  </sheetViews>
  <sheetFormatPr defaultColWidth="8.140625" defaultRowHeight="12.75" x14ac:dyDescent="0.2"/>
  <cols>
    <col min="1" max="1" width="4.5703125" customWidth="1"/>
    <col min="3" max="3" width="10.28515625" customWidth="1"/>
    <col min="4" max="4" width="12.42578125" customWidth="1"/>
    <col min="5" max="5" width="6.42578125" customWidth="1"/>
    <col min="6" max="14" width="9" customWidth="1"/>
    <col min="15" max="15" width="6.7109375" customWidth="1"/>
  </cols>
  <sheetData>
    <row r="1" spans="2:15" ht="15.75" x14ac:dyDescent="0.25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5" ht="12.75" customHeight="1" x14ac:dyDescent="0.2">
      <c r="B2" s="35" t="s">
        <v>0</v>
      </c>
      <c r="C2" s="35"/>
      <c r="D2" s="35"/>
      <c r="E2" s="36" t="s">
        <v>1</v>
      </c>
      <c r="F2" s="37" t="s">
        <v>2</v>
      </c>
      <c r="G2" s="37"/>
      <c r="H2" s="37"/>
      <c r="I2" s="37"/>
      <c r="J2" s="37"/>
      <c r="K2" s="37"/>
      <c r="L2" s="37"/>
      <c r="M2" s="37"/>
      <c r="N2" s="37"/>
      <c r="O2" s="2"/>
    </row>
    <row r="3" spans="2:15" ht="15.75" customHeight="1" x14ac:dyDescent="0.2">
      <c r="B3" s="38" t="s">
        <v>3</v>
      </c>
      <c r="C3" s="38" t="s">
        <v>4</v>
      </c>
      <c r="D3" s="38" t="s">
        <v>5</v>
      </c>
      <c r="E3" s="36"/>
      <c r="F3" s="39" t="s">
        <v>6</v>
      </c>
      <c r="G3" s="39"/>
      <c r="H3" s="39"/>
      <c r="I3" s="39" t="s">
        <v>7</v>
      </c>
      <c r="J3" s="39"/>
      <c r="K3" s="39"/>
      <c r="L3" s="39" t="s">
        <v>8</v>
      </c>
      <c r="M3" s="39"/>
      <c r="N3" s="39"/>
      <c r="O3" s="2"/>
    </row>
    <row r="4" spans="2:15" ht="16.5" customHeight="1" x14ac:dyDescent="0.2">
      <c r="B4" s="38"/>
      <c r="C4" s="38"/>
      <c r="D4" s="38"/>
      <c r="E4" s="36"/>
      <c r="F4" s="1" t="s">
        <v>9</v>
      </c>
      <c r="G4" s="1" t="s">
        <v>10</v>
      </c>
      <c r="H4" s="1" t="s">
        <v>11</v>
      </c>
      <c r="I4" s="1" t="s">
        <v>9</v>
      </c>
      <c r="J4" s="1" t="s">
        <v>10</v>
      </c>
      <c r="K4" s="1" t="s">
        <v>11</v>
      </c>
      <c r="L4" s="1" t="s">
        <v>9</v>
      </c>
      <c r="M4" s="1" t="s">
        <v>10</v>
      </c>
      <c r="N4" s="1" t="s">
        <v>11</v>
      </c>
      <c r="O4" s="3"/>
    </row>
    <row r="5" spans="2:15" ht="16.5" customHeight="1" x14ac:dyDescent="0.2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3"/>
    </row>
    <row r="6" spans="2:15" ht="15" customHeight="1" x14ac:dyDescent="0.25">
      <c r="B6" s="34" t="s">
        <v>12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"/>
    </row>
    <row r="7" spans="2:15" ht="16.5" customHeight="1" x14ac:dyDescent="0.2">
      <c r="B7" s="5" t="s">
        <v>13</v>
      </c>
      <c r="C7" s="6" t="s">
        <v>14</v>
      </c>
      <c r="D7" s="7" t="s">
        <v>15</v>
      </c>
      <c r="E7" s="8" t="s">
        <v>16</v>
      </c>
      <c r="F7" s="9"/>
      <c r="G7" s="10"/>
      <c r="H7" s="10"/>
      <c r="I7" s="9">
        <v>412</v>
      </c>
      <c r="J7" s="10">
        <f>K7*23/123</f>
        <v>94.759999999999991</v>
      </c>
      <c r="K7" s="11">
        <f>I7*1.23</f>
        <v>506.76</v>
      </c>
      <c r="L7" s="9">
        <v>498</v>
      </c>
      <c r="M7" s="10">
        <f>N7*23/123</f>
        <v>114.53999999999999</v>
      </c>
      <c r="N7" s="12">
        <f>L7*1.23</f>
        <v>612.54</v>
      </c>
      <c r="O7" s="13"/>
    </row>
    <row r="8" spans="2:15" ht="16.5" customHeight="1" x14ac:dyDescent="0.2">
      <c r="B8" s="5" t="s">
        <v>17</v>
      </c>
      <c r="C8" s="6" t="s">
        <v>14</v>
      </c>
      <c r="D8" s="7" t="s">
        <v>18</v>
      </c>
      <c r="E8" s="8" t="s">
        <v>16</v>
      </c>
      <c r="F8" s="9">
        <v>319</v>
      </c>
      <c r="G8" s="10">
        <f>H8*23/123</f>
        <v>73.37</v>
      </c>
      <c r="H8" s="11">
        <f>F8*1.23</f>
        <v>392.37</v>
      </c>
      <c r="I8" s="9">
        <v>358</v>
      </c>
      <c r="J8" s="10">
        <f>K8*23/123</f>
        <v>82.34</v>
      </c>
      <c r="K8" s="11">
        <f>I8*1.23</f>
        <v>440.34</v>
      </c>
      <c r="L8" s="9">
        <v>392</v>
      </c>
      <c r="M8" s="10">
        <f>N8*23/123</f>
        <v>90.159999999999982</v>
      </c>
      <c r="N8" s="12">
        <f>L8*1.23</f>
        <v>482.15999999999997</v>
      </c>
      <c r="O8" s="13"/>
    </row>
    <row r="9" spans="2:15" ht="16.5" customHeight="1" x14ac:dyDescent="0.2">
      <c r="B9" s="5" t="s">
        <v>19</v>
      </c>
      <c r="C9" s="6" t="s">
        <v>14</v>
      </c>
      <c r="D9" s="7" t="s">
        <v>20</v>
      </c>
      <c r="E9" s="8" t="s">
        <v>16</v>
      </c>
      <c r="F9" s="9">
        <v>265</v>
      </c>
      <c r="G9" s="10">
        <f>H9*23/123</f>
        <v>60.949999999999996</v>
      </c>
      <c r="H9" s="11">
        <f>F9*1.23</f>
        <v>325.95</v>
      </c>
      <c r="I9" s="9">
        <v>308</v>
      </c>
      <c r="J9" s="10">
        <f>K9*23/123</f>
        <v>70.84</v>
      </c>
      <c r="K9" s="11">
        <f>I9*1.23</f>
        <v>378.84</v>
      </c>
      <c r="L9" s="9">
        <v>348</v>
      </c>
      <c r="M9" s="10">
        <f>N9*23/123</f>
        <v>80.040000000000006</v>
      </c>
      <c r="N9" s="12">
        <f>L9*1.23</f>
        <v>428.04</v>
      </c>
      <c r="O9" s="13"/>
    </row>
    <row r="10" spans="2:15" ht="16.5" customHeight="1" x14ac:dyDescent="0.2">
      <c r="B10" s="5" t="s">
        <v>21</v>
      </c>
      <c r="C10" s="6" t="s">
        <v>14</v>
      </c>
      <c r="D10" s="7" t="s">
        <v>22</v>
      </c>
      <c r="E10" s="8" t="s">
        <v>16</v>
      </c>
      <c r="F10" s="9">
        <v>190</v>
      </c>
      <c r="G10" s="10">
        <f>H10*23/123</f>
        <v>43.699999999999996</v>
      </c>
      <c r="H10" s="11">
        <f>F10*1.23</f>
        <v>233.7</v>
      </c>
      <c r="I10" s="9">
        <v>210</v>
      </c>
      <c r="J10" s="10">
        <f>K10*23/123</f>
        <v>48.300000000000004</v>
      </c>
      <c r="K10" s="11">
        <f>I10*1.23</f>
        <v>258.3</v>
      </c>
      <c r="L10" s="9">
        <v>243</v>
      </c>
      <c r="M10" s="10">
        <f>N10*23/123</f>
        <v>55.889999999999993</v>
      </c>
      <c r="N10" s="12">
        <f>L10*1.23</f>
        <v>298.89</v>
      </c>
      <c r="O10" s="13"/>
    </row>
    <row r="11" spans="2:15" ht="16.5" customHeight="1" x14ac:dyDescent="0.2">
      <c r="B11" s="14"/>
      <c r="C11" s="15"/>
      <c r="D11" s="16"/>
      <c r="E11" s="15"/>
      <c r="F11" s="17"/>
      <c r="G11" s="18"/>
      <c r="H11" s="19"/>
      <c r="I11" s="17"/>
      <c r="J11" s="18"/>
      <c r="K11" s="19"/>
      <c r="L11" s="17"/>
      <c r="M11" s="18"/>
      <c r="N11" s="19"/>
      <c r="O11" s="20"/>
    </row>
    <row r="12" spans="2:15" ht="16.5" customHeight="1" x14ac:dyDescent="0.2">
      <c r="B12" s="5" t="s">
        <v>13</v>
      </c>
      <c r="C12" s="6" t="s">
        <v>23</v>
      </c>
      <c r="D12" s="7" t="s">
        <v>15</v>
      </c>
      <c r="E12" s="8" t="s">
        <v>16</v>
      </c>
      <c r="F12" s="9"/>
      <c r="G12" s="10"/>
      <c r="H12" s="11"/>
      <c r="I12" s="9">
        <v>427</v>
      </c>
      <c r="J12" s="10">
        <f>K12*23/123</f>
        <v>98.210000000000008</v>
      </c>
      <c r="K12" s="11">
        <f>I12*1.23</f>
        <v>525.21</v>
      </c>
      <c r="L12" s="9">
        <v>523</v>
      </c>
      <c r="M12" s="10">
        <f>N12*23/123</f>
        <v>120.28999999999999</v>
      </c>
      <c r="N12" s="11">
        <f>L12*1.23</f>
        <v>643.29</v>
      </c>
      <c r="O12" s="21"/>
    </row>
    <row r="13" spans="2:15" ht="15" customHeight="1" x14ac:dyDescent="0.2">
      <c r="B13" s="5" t="s">
        <v>17</v>
      </c>
      <c r="C13" s="6" t="s">
        <v>23</v>
      </c>
      <c r="D13" s="7" t="s">
        <v>18</v>
      </c>
      <c r="E13" s="8" t="s">
        <v>16</v>
      </c>
      <c r="F13" s="9">
        <v>288</v>
      </c>
      <c r="G13" s="10">
        <f>H13*23/123</f>
        <v>66.240000000000009</v>
      </c>
      <c r="H13" s="11">
        <f>F13*1.23</f>
        <v>354.24</v>
      </c>
      <c r="I13" s="9">
        <v>354</v>
      </c>
      <c r="J13" s="10">
        <f>K13*23/123</f>
        <v>81.42</v>
      </c>
      <c r="K13" s="11">
        <f>I13*1.23</f>
        <v>435.42</v>
      </c>
      <c r="L13" s="9">
        <v>404</v>
      </c>
      <c r="M13" s="10">
        <f>N13*23/123</f>
        <v>92.92</v>
      </c>
      <c r="N13" s="11">
        <f>L13*1.23</f>
        <v>496.92</v>
      </c>
      <c r="O13" s="13"/>
    </row>
    <row r="14" spans="2:15" ht="15.75" x14ac:dyDescent="0.2">
      <c r="B14" s="5" t="s">
        <v>19</v>
      </c>
      <c r="C14" s="6" t="s">
        <v>23</v>
      </c>
      <c r="D14" s="7" t="s">
        <v>20</v>
      </c>
      <c r="E14" s="8" t="s">
        <v>16</v>
      </c>
      <c r="F14" s="9">
        <v>262</v>
      </c>
      <c r="G14" s="10">
        <f>H14*23/123</f>
        <v>60.26</v>
      </c>
      <c r="H14" s="11">
        <f>F14*1.23</f>
        <v>322.26</v>
      </c>
      <c r="I14" s="9">
        <v>306</v>
      </c>
      <c r="J14" s="10">
        <f>K14*23/123</f>
        <v>70.38</v>
      </c>
      <c r="K14" s="11">
        <f>I14*1.23</f>
        <v>376.38</v>
      </c>
      <c r="L14" s="9">
        <v>348</v>
      </c>
      <c r="M14" s="10">
        <f>N14*23/123</f>
        <v>80.040000000000006</v>
      </c>
      <c r="N14" s="11">
        <f>L14*1.23</f>
        <v>428.04</v>
      </c>
      <c r="O14" s="13"/>
    </row>
    <row r="15" spans="2:15" ht="15.75" customHeight="1" x14ac:dyDescent="0.2">
      <c r="B15" s="5" t="s">
        <v>21</v>
      </c>
      <c r="C15" s="6" t="s">
        <v>23</v>
      </c>
      <c r="D15" s="7" t="s">
        <v>22</v>
      </c>
      <c r="E15" s="8" t="s">
        <v>16</v>
      </c>
      <c r="F15" s="9">
        <v>200</v>
      </c>
      <c r="G15" s="10">
        <f>H15*23/123</f>
        <v>46</v>
      </c>
      <c r="H15" s="11">
        <f>F15*1.23</f>
        <v>246</v>
      </c>
      <c r="I15" s="9">
        <v>218</v>
      </c>
      <c r="J15" s="10">
        <f>K15*23/123</f>
        <v>50.139999999999993</v>
      </c>
      <c r="K15" s="11">
        <f>I15*1.23</f>
        <v>268.14</v>
      </c>
      <c r="L15" s="9">
        <v>236</v>
      </c>
      <c r="M15" s="10">
        <f>N15*23/123</f>
        <v>54.279999999999994</v>
      </c>
      <c r="N15" s="11">
        <f>L15*1.23</f>
        <v>290.27999999999997</v>
      </c>
      <c r="O15" s="13"/>
    </row>
    <row r="16" spans="2:15" ht="15.75" customHeight="1" x14ac:dyDescent="0.2">
      <c r="B16" s="14"/>
      <c r="C16" s="15"/>
      <c r="D16" s="16"/>
      <c r="E16" s="15"/>
      <c r="F16" s="17"/>
      <c r="G16" s="18"/>
      <c r="H16" s="19"/>
      <c r="I16" s="17"/>
      <c r="J16" s="18"/>
      <c r="K16" s="19"/>
      <c r="L16" s="17"/>
      <c r="M16" s="18"/>
      <c r="N16" s="19"/>
      <c r="O16" s="13"/>
    </row>
    <row r="17" spans="2:15" ht="15.75" customHeight="1" x14ac:dyDescent="0.2">
      <c r="B17" s="5" t="s">
        <v>13</v>
      </c>
      <c r="C17" s="6" t="s">
        <v>24</v>
      </c>
      <c r="D17" s="7" t="s">
        <v>15</v>
      </c>
      <c r="E17" s="8" t="s">
        <v>16</v>
      </c>
      <c r="F17" s="9"/>
      <c r="G17" s="10"/>
      <c r="H17" s="11"/>
      <c r="I17" s="9">
        <v>475</v>
      </c>
      <c r="J17" s="10">
        <f>K17*23/123</f>
        <v>109.25</v>
      </c>
      <c r="K17" s="11">
        <f>I17*1.23</f>
        <v>584.25</v>
      </c>
      <c r="L17" s="9">
        <v>563</v>
      </c>
      <c r="M17" s="10">
        <f>N17*23/123</f>
        <v>129.49</v>
      </c>
      <c r="N17" s="11">
        <f>L17*1.23</f>
        <v>692.49</v>
      </c>
      <c r="O17" s="13"/>
    </row>
    <row r="18" spans="2:15" ht="15.75" customHeight="1" x14ac:dyDescent="0.2">
      <c r="B18" s="5" t="s">
        <v>17</v>
      </c>
      <c r="C18" s="6" t="s">
        <v>24</v>
      </c>
      <c r="D18" s="7" t="s">
        <v>18</v>
      </c>
      <c r="E18" s="8" t="s">
        <v>16</v>
      </c>
      <c r="F18" s="9">
        <v>352</v>
      </c>
      <c r="G18" s="10">
        <f>H18*23/123</f>
        <v>80.959999999999994</v>
      </c>
      <c r="H18" s="11">
        <f>F18*1.23</f>
        <v>432.96</v>
      </c>
      <c r="I18" s="9">
        <v>392</v>
      </c>
      <c r="J18" s="10">
        <f>K18*23/123</f>
        <v>90.159999999999982</v>
      </c>
      <c r="K18" s="11">
        <f>I18*1.23</f>
        <v>482.15999999999997</v>
      </c>
      <c r="L18" s="9">
        <v>457</v>
      </c>
      <c r="M18" s="10">
        <f>N18*23/123</f>
        <v>105.11</v>
      </c>
      <c r="N18" s="11">
        <f>L18*1.23</f>
        <v>562.11</v>
      </c>
      <c r="O18" s="13"/>
    </row>
    <row r="19" spans="2:15" ht="15.75" customHeight="1" x14ac:dyDescent="0.2">
      <c r="B19" s="5" t="s">
        <v>19</v>
      </c>
      <c r="C19" s="6" t="s">
        <v>24</v>
      </c>
      <c r="D19" s="7" t="s">
        <v>20</v>
      </c>
      <c r="E19" s="8" t="s">
        <v>16</v>
      </c>
      <c r="F19" s="9">
        <v>280</v>
      </c>
      <c r="G19" s="10">
        <f>H19*23/123</f>
        <v>64.399999999999991</v>
      </c>
      <c r="H19" s="11">
        <f>F19*1.23</f>
        <v>344.4</v>
      </c>
      <c r="I19" s="9">
        <v>326</v>
      </c>
      <c r="J19" s="10">
        <f>K19*23/123</f>
        <v>74.98</v>
      </c>
      <c r="K19" s="11">
        <f>I19*1.23</f>
        <v>400.98</v>
      </c>
      <c r="L19" s="9">
        <v>375</v>
      </c>
      <c r="M19" s="10">
        <f>N19*23/123</f>
        <v>86.25</v>
      </c>
      <c r="N19" s="11">
        <f>L19*1.23</f>
        <v>461.25</v>
      </c>
      <c r="O19" s="13"/>
    </row>
    <row r="20" spans="2:15" ht="15.75" customHeight="1" x14ac:dyDescent="0.2">
      <c r="B20" s="5" t="s">
        <v>21</v>
      </c>
      <c r="C20" s="6" t="s">
        <v>24</v>
      </c>
      <c r="D20" s="7" t="s">
        <v>22</v>
      </c>
      <c r="E20" s="8" t="s">
        <v>16</v>
      </c>
      <c r="F20" s="9">
        <v>202</v>
      </c>
      <c r="G20" s="10">
        <f>H20*23/123</f>
        <v>46.46</v>
      </c>
      <c r="H20" s="10">
        <f>F20*1.23</f>
        <v>248.46</v>
      </c>
      <c r="I20" s="9">
        <v>221</v>
      </c>
      <c r="J20" s="10">
        <f>K20*23/123</f>
        <v>50.829999999999991</v>
      </c>
      <c r="K20" s="11">
        <f>I20*1.23</f>
        <v>271.83</v>
      </c>
      <c r="L20" s="9">
        <v>246</v>
      </c>
      <c r="M20" s="10">
        <f>N20*23/123</f>
        <v>56.579999999999991</v>
      </c>
      <c r="N20" s="11">
        <f>L20*1.23</f>
        <v>302.58</v>
      </c>
      <c r="O20" s="13"/>
    </row>
    <row r="21" spans="2:15" ht="16.5" customHeight="1" x14ac:dyDescent="0.2">
      <c r="B21" s="40" t="s">
        <v>25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3"/>
    </row>
    <row r="22" spans="2:15" ht="16.5" customHeight="1" x14ac:dyDescent="0.2">
      <c r="B22" s="5" t="s">
        <v>13</v>
      </c>
      <c r="C22" s="6" t="s">
        <v>26</v>
      </c>
      <c r="D22" s="7" t="s">
        <v>27</v>
      </c>
      <c r="E22" s="8" t="s">
        <v>16</v>
      </c>
      <c r="F22" s="9"/>
      <c r="G22" s="10"/>
      <c r="H22" s="11"/>
      <c r="I22" s="9">
        <v>1512</v>
      </c>
      <c r="J22" s="10">
        <f>K22*23/123</f>
        <v>347.76000000000005</v>
      </c>
      <c r="K22" s="11">
        <f>I22*1.23</f>
        <v>1859.76</v>
      </c>
      <c r="L22" s="9">
        <v>1935</v>
      </c>
      <c r="M22" s="10">
        <f>N22*23/123</f>
        <v>445.05</v>
      </c>
      <c r="N22" s="11">
        <f>L22*1.23</f>
        <v>2380.0500000000002</v>
      </c>
      <c r="O22" s="13"/>
    </row>
    <row r="23" spans="2:15" ht="16.5" customHeight="1" x14ac:dyDescent="0.2">
      <c r="B23" s="5" t="s">
        <v>17</v>
      </c>
      <c r="C23" s="6" t="s">
        <v>26</v>
      </c>
      <c r="D23" s="7" t="s">
        <v>28</v>
      </c>
      <c r="E23" s="8" t="s">
        <v>16</v>
      </c>
      <c r="F23" s="9">
        <v>680</v>
      </c>
      <c r="G23" s="10">
        <f>H23*23/123</f>
        <v>156.4</v>
      </c>
      <c r="H23" s="11">
        <f>F23*1.23</f>
        <v>836.4</v>
      </c>
      <c r="I23" s="9">
        <v>1093</v>
      </c>
      <c r="J23" s="10">
        <f>K23*23/123</f>
        <v>251.39</v>
      </c>
      <c r="K23" s="11">
        <f>I23*1.23</f>
        <v>1344.3899999999999</v>
      </c>
      <c r="L23" s="22">
        <v>1569</v>
      </c>
      <c r="M23" s="10">
        <f>N23*23/123</f>
        <v>360.86999999999995</v>
      </c>
      <c r="N23" s="11">
        <f>L23*1.23</f>
        <v>1929.87</v>
      </c>
      <c r="O23" s="13"/>
    </row>
    <row r="24" spans="2:15" ht="15.75" x14ac:dyDescent="0.2">
      <c r="B24" s="5" t="s">
        <v>19</v>
      </c>
      <c r="C24" s="6" t="s">
        <v>26</v>
      </c>
      <c r="D24" s="7" t="s">
        <v>29</v>
      </c>
      <c r="E24" s="8" t="s">
        <v>16</v>
      </c>
      <c r="F24" s="9">
        <v>523</v>
      </c>
      <c r="G24" s="10">
        <f>H24*23/123</f>
        <v>120.28999999999999</v>
      </c>
      <c r="H24" s="11">
        <f>F24*1.23</f>
        <v>643.29</v>
      </c>
      <c r="I24" s="9">
        <v>753</v>
      </c>
      <c r="J24" s="10">
        <f>K24*23/123</f>
        <v>173.19</v>
      </c>
      <c r="K24" s="11">
        <f>I24*1.23</f>
        <v>926.18999999999994</v>
      </c>
      <c r="L24" s="22">
        <v>1015</v>
      </c>
      <c r="M24" s="10">
        <f>N24*23/123</f>
        <v>233.45000000000002</v>
      </c>
      <c r="N24" s="11">
        <f>L24*1.23</f>
        <v>1248.45</v>
      </c>
      <c r="O24" s="13"/>
    </row>
    <row r="25" spans="2:15" ht="15.75" x14ac:dyDescent="0.2">
      <c r="B25" s="5" t="s">
        <v>21</v>
      </c>
      <c r="C25" s="6" t="s">
        <v>26</v>
      </c>
      <c r="D25" s="7" t="s">
        <v>30</v>
      </c>
      <c r="E25" s="8" t="s">
        <v>16</v>
      </c>
      <c r="F25" s="9">
        <v>288</v>
      </c>
      <c r="G25" s="10">
        <f>H25*23/123</f>
        <v>66.240000000000009</v>
      </c>
      <c r="H25" s="11">
        <f>F25*1.23</f>
        <v>354.24</v>
      </c>
      <c r="I25" s="9">
        <v>492</v>
      </c>
      <c r="J25" s="10">
        <f>K25*23/123</f>
        <v>113.15999999999998</v>
      </c>
      <c r="K25" s="11">
        <f>I25*1.23</f>
        <v>605.16</v>
      </c>
      <c r="L25" s="22">
        <v>680</v>
      </c>
      <c r="M25" s="10">
        <f>N25*23/123</f>
        <v>156.4</v>
      </c>
      <c r="N25" s="11">
        <f>L25*1.23</f>
        <v>836.4</v>
      </c>
      <c r="O25" s="13"/>
    </row>
    <row r="26" spans="2:15" x14ac:dyDescent="0.2">
      <c r="B26" s="14"/>
      <c r="C26" s="15"/>
      <c r="D26" s="16"/>
      <c r="E26" s="15"/>
      <c r="F26" s="17"/>
      <c r="G26" s="18"/>
      <c r="H26" s="19"/>
      <c r="I26" s="17"/>
      <c r="J26" s="18"/>
      <c r="K26" s="19"/>
      <c r="L26" s="17"/>
      <c r="M26" s="18"/>
      <c r="N26" s="19"/>
      <c r="O26" s="13"/>
    </row>
    <row r="27" spans="2:15" ht="15.75" x14ac:dyDescent="0.2">
      <c r="B27" s="5" t="s">
        <v>13</v>
      </c>
      <c r="C27" s="6" t="s">
        <v>31</v>
      </c>
      <c r="D27" s="7" t="s">
        <v>27</v>
      </c>
      <c r="E27" s="8" t="s">
        <v>16</v>
      </c>
      <c r="F27" s="9"/>
      <c r="G27" s="10"/>
      <c r="H27" s="11"/>
      <c r="I27" s="9">
        <v>980</v>
      </c>
      <c r="J27" s="10">
        <f>K27*23/123</f>
        <v>225.4</v>
      </c>
      <c r="K27" s="11">
        <f>I27*1.23</f>
        <v>1205.4000000000001</v>
      </c>
      <c r="L27" s="9">
        <v>1283</v>
      </c>
      <c r="M27" s="10">
        <f>N27*23/123</f>
        <v>295.08999999999997</v>
      </c>
      <c r="N27" s="11">
        <f>L27*1.23</f>
        <v>1578.09</v>
      </c>
      <c r="O27" s="13"/>
    </row>
    <row r="28" spans="2:15" ht="16.5" customHeight="1" x14ac:dyDescent="0.2">
      <c r="B28" s="5" t="s">
        <v>17</v>
      </c>
      <c r="C28" s="6" t="s">
        <v>31</v>
      </c>
      <c r="D28" s="7" t="s">
        <v>28</v>
      </c>
      <c r="E28" s="8" t="s">
        <v>16</v>
      </c>
      <c r="F28" s="23">
        <v>641</v>
      </c>
      <c r="G28" s="10">
        <f>H28*23/123</f>
        <v>147.43</v>
      </c>
      <c r="H28" s="11">
        <f>F28*1.23</f>
        <v>788.43</v>
      </c>
      <c r="I28" s="24">
        <v>764</v>
      </c>
      <c r="J28" s="10">
        <f>K28*23/123</f>
        <v>175.72</v>
      </c>
      <c r="K28" s="11">
        <f>I28*1.23</f>
        <v>939.72</v>
      </c>
      <c r="L28" s="22">
        <v>920</v>
      </c>
      <c r="M28" s="10">
        <f>N28*23/123</f>
        <v>211.6</v>
      </c>
      <c r="N28" s="11">
        <f>L28*1.23</f>
        <v>1131.5999999999999</v>
      </c>
      <c r="O28" s="13"/>
    </row>
    <row r="29" spans="2:15" ht="16.5" customHeight="1" x14ac:dyDescent="0.2">
      <c r="B29" s="5" t="s">
        <v>19</v>
      </c>
      <c r="C29" s="6" t="s">
        <v>31</v>
      </c>
      <c r="D29" s="7" t="s">
        <v>29</v>
      </c>
      <c r="E29" s="8" t="s">
        <v>16</v>
      </c>
      <c r="F29" s="9">
        <v>438</v>
      </c>
      <c r="G29" s="10">
        <f>H29*23/123</f>
        <v>100.74000000000001</v>
      </c>
      <c r="H29" s="11">
        <f>F29*1.23</f>
        <v>538.74</v>
      </c>
      <c r="I29" s="24">
        <v>554</v>
      </c>
      <c r="J29" s="10">
        <f>K29*23/123</f>
        <v>127.42</v>
      </c>
      <c r="K29" s="11">
        <f>I29*1.23</f>
        <v>681.42</v>
      </c>
      <c r="L29" s="22">
        <v>659</v>
      </c>
      <c r="M29" s="10">
        <f>N29*23/123</f>
        <v>151.56999999999996</v>
      </c>
      <c r="N29" s="11">
        <f>L29*1.23</f>
        <v>810.56999999999994</v>
      </c>
      <c r="O29" s="13"/>
    </row>
    <row r="30" spans="2:15" ht="16.5" customHeight="1" x14ac:dyDescent="0.2">
      <c r="B30" s="5" t="s">
        <v>21</v>
      </c>
      <c r="C30" s="6" t="s">
        <v>31</v>
      </c>
      <c r="D30" s="7" t="s">
        <v>30</v>
      </c>
      <c r="E30" s="8" t="s">
        <v>16</v>
      </c>
      <c r="F30" s="23">
        <v>298</v>
      </c>
      <c r="G30" s="10">
        <f>H30*23/123</f>
        <v>68.540000000000006</v>
      </c>
      <c r="H30" s="11">
        <f>F30*1.23</f>
        <v>366.54</v>
      </c>
      <c r="I30" s="24">
        <v>374</v>
      </c>
      <c r="J30" s="10">
        <f>K30*23/123</f>
        <v>86.02</v>
      </c>
      <c r="K30" s="11">
        <f>I30*1.23</f>
        <v>460.02</v>
      </c>
      <c r="L30" s="22">
        <v>453</v>
      </c>
      <c r="M30" s="10">
        <f>N30*23/123</f>
        <v>104.19</v>
      </c>
      <c r="N30" s="11">
        <f>L30*1.23</f>
        <v>557.18999999999994</v>
      </c>
      <c r="O30" s="13"/>
    </row>
    <row r="31" spans="2:15" ht="16.5" customHeight="1" x14ac:dyDescent="0.2">
      <c r="B31" s="14"/>
      <c r="C31" s="15"/>
      <c r="D31" s="16"/>
      <c r="E31" s="15"/>
      <c r="F31" s="17"/>
      <c r="G31" s="18"/>
      <c r="H31" s="19"/>
      <c r="I31" s="17"/>
      <c r="J31" s="18"/>
      <c r="K31" s="19"/>
      <c r="L31" s="17"/>
      <c r="M31" s="18"/>
      <c r="N31" s="19"/>
      <c r="O31" s="13"/>
    </row>
    <row r="32" spans="2:15" ht="16.5" customHeight="1" x14ac:dyDescent="0.2">
      <c r="B32" s="5" t="s">
        <v>32</v>
      </c>
      <c r="C32" s="6" t="s">
        <v>33</v>
      </c>
      <c r="D32" s="7" t="s">
        <v>34</v>
      </c>
      <c r="E32" s="8" t="s">
        <v>16</v>
      </c>
      <c r="F32" s="9">
        <v>274</v>
      </c>
      <c r="G32" s="10">
        <f>H32*23/123</f>
        <v>63.019999999999996</v>
      </c>
      <c r="H32" s="11">
        <f>F32*1.23</f>
        <v>337.02</v>
      </c>
      <c r="I32" s="24">
        <v>370</v>
      </c>
      <c r="J32" s="10">
        <f>K32*23/123</f>
        <v>85.1</v>
      </c>
      <c r="K32" s="11">
        <f>I32*1.23</f>
        <v>455.09999999999997</v>
      </c>
      <c r="L32" s="22">
        <v>548</v>
      </c>
      <c r="M32" s="10">
        <f>N32*23/123</f>
        <v>126.03999999999999</v>
      </c>
      <c r="N32" s="11">
        <f>L32*1.23</f>
        <v>674.04</v>
      </c>
      <c r="O32" s="13"/>
    </row>
    <row r="33" spans="2:15" ht="16.5" customHeight="1" x14ac:dyDescent="0.2">
      <c r="B33" s="5" t="s">
        <v>13</v>
      </c>
      <c r="C33" s="6" t="s">
        <v>33</v>
      </c>
      <c r="D33" s="7" t="s">
        <v>27</v>
      </c>
      <c r="E33" s="8" t="s">
        <v>16</v>
      </c>
      <c r="F33" s="9"/>
      <c r="G33" s="10"/>
      <c r="H33" s="11"/>
      <c r="I33" s="9">
        <v>480</v>
      </c>
      <c r="J33" s="10">
        <f>K33*23/123</f>
        <v>110.39999999999999</v>
      </c>
      <c r="K33" s="11">
        <f>I33*1.23</f>
        <v>590.4</v>
      </c>
      <c r="L33" s="9">
        <v>573</v>
      </c>
      <c r="M33" s="10">
        <f>N33*23/123</f>
        <v>131.79</v>
      </c>
      <c r="N33" s="11">
        <f>L33*1.23</f>
        <v>704.79</v>
      </c>
      <c r="O33" s="13"/>
    </row>
    <row r="34" spans="2:15" ht="16.5" customHeight="1" x14ac:dyDescent="0.2">
      <c r="B34" s="5" t="s">
        <v>17</v>
      </c>
      <c r="C34" s="6" t="s">
        <v>33</v>
      </c>
      <c r="D34" s="7" t="s">
        <v>28</v>
      </c>
      <c r="E34" s="8" t="s">
        <v>16</v>
      </c>
      <c r="F34" s="9">
        <v>324</v>
      </c>
      <c r="G34" s="10">
        <f>H34*23/123</f>
        <v>74.52</v>
      </c>
      <c r="H34" s="11">
        <f>F34*1.23</f>
        <v>398.52</v>
      </c>
      <c r="I34" s="9">
        <v>377</v>
      </c>
      <c r="J34" s="10">
        <f>K34*23/123</f>
        <v>86.71</v>
      </c>
      <c r="K34" s="11">
        <f>I34*1.23</f>
        <v>463.71</v>
      </c>
      <c r="L34" s="22">
        <v>431</v>
      </c>
      <c r="M34" s="10">
        <f>N34*23/123</f>
        <v>99.13</v>
      </c>
      <c r="N34" s="11">
        <f>L34*1.23</f>
        <v>530.13</v>
      </c>
      <c r="O34" s="13"/>
    </row>
    <row r="35" spans="2:15" ht="16.5" customHeight="1" x14ac:dyDescent="0.2">
      <c r="B35" s="5" t="s">
        <v>19</v>
      </c>
      <c r="C35" s="6" t="s">
        <v>33</v>
      </c>
      <c r="D35" s="7" t="s">
        <v>29</v>
      </c>
      <c r="E35" s="8" t="s">
        <v>16</v>
      </c>
      <c r="F35" s="9">
        <v>264</v>
      </c>
      <c r="G35" s="10">
        <f>H35*23/123</f>
        <v>60.72</v>
      </c>
      <c r="H35" s="11">
        <f>F35*1.23</f>
        <v>324.71999999999997</v>
      </c>
      <c r="I35" s="9">
        <v>297</v>
      </c>
      <c r="J35" s="10">
        <f>K35*23/123</f>
        <v>68.309999999999988</v>
      </c>
      <c r="K35" s="11">
        <f>I35*1.23</f>
        <v>365.31</v>
      </c>
      <c r="L35" s="22">
        <v>341</v>
      </c>
      <c r="M35" s="10">
        <f>N35*23/123</f>
        <v>78.429999999999993</v>
      </c>
      <c r="N35" s="11">
        <f>L35*1.23</f>
        <v>419.43</v>
      </c>
      <c r="O35" s="13"/>
    </row>
    <row r="36" spans="2:15" ht="16.5" customHeight="1" x14ac:dyDescent="0.2">
      <c r="B36" s="5" t="s">
        <v>21</v>
      </c>
      <c r="C36" s="6" t="s">
        <v>33</v>
      </c>
      <c r="D36" s="7" t="s">
        <v>30</v>
      </c>
      <c r="E36" s="8" t="s">
        <v>16</v>
      </c>
      <c r="F36" s="9">
        <v>228</v>
      </c>
      <c r="G36" s="10">
        <f>H36*23/123</f>
        <v>52.44</v>
      </c>
      <c r="H36" s="11">
        <f>F36*1.23</f>
        <v>280.44</v>
      </c>
      <c r="I36" s="9">
        <v>252</v>
      </c>
      <c r="J36" s="10">
        <f>K36*23/123</f>
        <v>57.96</v>
      </c>
      <c r="K36" s="11">
        <f>I36*1.23</f>
        <v>309.95999999999998</v>
      </c>
      <c r="L36" s="22">
        <v>273</v>
      </c>
      <c r="M36" s="10">
        <f>N36*23/123</f>
        <v>62.79</v>
      </c>
      <c r="N36" s="11">
        <f>L36*1.23</f>
        <v>335.79</v>
      </c>
      <c r="O36" s="13"/>
    </row>
    <row r="37" spans="2:15" ht="16.5" customHeight="1" x14ac:dyDescent="0.2">
      <c r="B37" s="14"/>
      <c r="C37" s="15"/>
      <c r="D37" s="16"/>
      <c r="E37" s="15"/>
      <c r="F37" s="17"/>
      <c r="G37" s="18"/>
      <c r="H37" s="19"/>
      <c r="I37" s="17"/>
      <c r="J37" s="18"/>
      <c r="K37" s="19"/>
      <c r="L37" s="17"/>
      <c r="M37" s="18"/>
      <c r="N37" s="19"/>
      <c r="O37" s="13"/>
    </row>
    <row r="38" spans="2:15" ht="15.75" customHeight="1" x14ac:dyDescent="0.2">
      <c r="B38" s="5" t="s">
        <v>32</v>
      </c>
      <c r="C38" s="6" t="s">
        <v>35</v>
      </c>
      <c r="D38" s="7" t="s">
        <v>34</v>
      </c>
      <c r="E38" s="8" t="s">
        <v>16</v>
      </c>
      <c r="F38" s="6">
        <v>237</v>
      </c>
      <c r="G38" s="10">
        <f>H38*23/123</f>
        <v>54.51</v>
      </c>
      <c r="H38" s="11">
        <f>F38*1.23</f>
        <v>291.51</v>
      </c>
      <c r="I38" s="25">
        <v>321</v>
      </c>
      <c r="J38" s="10">
        <f>K38*23/123</f>
        <v>73.83</v>
      </c>
      <c r="K38" s="11">
        <f>I38*1.23</f>
        <v>394.83</v>
      </c>
      <c r="L38" s="26">
        <v>484</v>
      </c>
      <c r="M38" s="10">
        <f>N38*23/123</f>
        <v>111.32</v>
      </c>
      <c r="N38" s="11">
        <f>L38*1.23</f>
        <v>595.31999999999994</v>
      </c>
      <c r="O38" s="13"/>
    </row>
    <row r="39" spans="2:15" ht="15.75" customHeight="1" x14ac:dyDescent="0.2">
      <c r="B39" s="5" t="s">
        <v>13</v>
      </c>
      <c r="C39" s="6" t="s">
        <v>35</v>
      </c>
      <c r="D39" s="7" t="s">
        <v>27</v>
      </c>
      <c r="E39" s="8" t="s">
        <v>16</v>
      </c>
      <c r="F39" s="9"/>
      <c r="G39" s="10"/>
      <c r="H39" s="11"/>
      <c r="I39" s="9">
        <v>425</v>
      </c>
      <c r="J39" s="10">
        <f>K39*23/123</f>
        <v>97.75</v>
      </c>
      <c r="K39" s="11">
        <f>I39*1.23</f>
        <v>522.75</v>
      </c>
      <c r="L39" s="9">
        <v>476</v>
      </c>
      <c r="M39" s="10">
        <f>N39*23/123</f>
        <v>109.48</v>
      </c>
      <c r="N39" s="11">
        <f>L39*1.23</f>
        <v>585.48</v>
      </c>
      <c r="O39" s="13"/>
    </row>
    <row r="40" spans="2:15" ht="15.75" customHeight="1" x14ac:dyDescent="0.2">
      <c r="B40" s="5" t="s">
        <v>17</v>
      </c>
      <c r="C40" s="6" t="s">
        <v>35</v>
      </c>
      <c r="D40" s="7" t="s">
        <v>28</v>
      </c>
      <c r="E40" s="8" t="s">
        <v>16</v>
      </c>
      <c r="F40" s="9">
        <v>259</v>
      </c>
      <c r="G40" s="10">
        <f>H40*23/123</f>
        <v>59.57</v>
      </c>
      <c r="H40" s="11">
        <f>F40*1.23</f>
        <v>318.57</v>
      </c>
      <c r="I40" s="9">
        <v>306</v>
      </c>
      <c r="J40" s="10">
        <f>K40*23/123</f>
        <v>70.38</v>
      </c>
      <c r="K40" s="11">
        <f>I40*1.23</f>
        <v>376.38</v>
      </c>
      <c r="L40" s="22">
        <v>365</v>
      </c>
      <c r="M40" s="10">
        <f>N40*23/123</f>
        <v>83.95</v>
      </c>
      <c r="N40" s="11">
        <f>L40*1.23</f>
        <v>448.95</v>
      </c>
      <c r="O40" s="13"/>
    </row>
    <row r="41" spans="2:15" ht="15" customHeight="1" x14ac:dyDescent="0.2">
      <c r="B41" s="5" t="s">
        <v>19</v>
      </c>
      <c r="C41" s="6" t="s">
        <v>35</v>
      </c>
      <c r="D41" s="7" t="s">
        <v>29</v>
      </c>
      <c r="E41" s="8" t="s">
        <v>16</v>
      </c>
      <c r="F41" s="9">
        <v>214</v>
      </c>
      <c r="G41" s="10">
        <f>H41*23/123</f>
        <v>49.22</v>
      </c>
      <c r="H41" s="11">
        <f>F41*1.23</f>
        <v>263.21999999999997</v>
      </c>
      <c r="I41" s="9">
        <v>246</v>
      </c>
      <c r="J41" s="10">
        <f>K41*23/123</f>
        <v>56.579999999999991</v>
      </c>
      <c r="K41" s="11">
        <f>I41*1.23</f>
        <v>302.58</v>
      </c>
      <c r="L41" s="22">
        <v>286</v>
      </c>
      <c r="M41" s="10">
        <f>N41*23/123</f>
        <v>65.78</v>
      </c>
      <c r="N41" s="11">
        <f>L41*1.23</f>
        <v>351.78</v>
      </c>
    </row>
    <row r="42" spans="2:15" ht="15.75" x14ac:dyDescent="0.2">
      <c r="B42" s="5" t="s">
        <v>21</v>
      </c>
      <c r="C42" s="6" t="s">
        <v>35</v>
      </c>
      <c r="D42" s="7" t="s">
        <v>30</v>
      </c>
      <c r="E42" s="8" t="s">
        <v>16</v>
      </c>
      <c r="F42" s="9">
        <v>182</v>
      </c>
      <c r="G42" s="10">
        <f>H42*23/123</f>
        <v>41.86</v>
      </c>
      <c r="H42" s="11">
        <f>F42*1.23</f>
        <v>223.85999999999999</v>
      </c>
      <c r="I42" s="9">
        <v>205</v>
      </c>
      <c r="J42" s="10">
        <f>K42*23/123</f>
        <v>47.15</v>
      </c>
      <c r="K42" s="11">
        <f>I42*1.23</f>
        <v>252.15</v>
      </c>
      <c r="L42" s="22">
        <v>230</v>
      </c>
      <c r="M42" s="10">
        <f>N42*23/123</f>
        <v>52.9</v>
      </c>
      <c r="N42" s="11">
        <f>L42*1.23</f>
        <v>282.89999999999998</v>
      </c>
      <c r="O42" s="27"/>
    </row>
    <row r="43" spans="2:15" ht="15.75" customHeight="1" x14ac:dyDescent="0.2">
      <c r="B43" s="14"/>
      <c r="C43" s="15"/>
      <c r="D43" s="16"/>
      <c r="E43" s="15"/>
      <c r="F43" s="17"/>
      <c r="G43" s="18"/>
      <c r="H43" s="19"/>
      <c r="I43" s="17"/>
      <c r="J43" s="18"/>
      <c r="K43" s="19"/>
      <c r="L43" s="17"/>
      <c r="M43" s="18"/>
      <c r="N43" s="19"/>
      <c r="O43" s="27"/>
    </row>
    <row r="44" spans="2:15" ht="15.75" x14ac:dyDescent="0.2">
      <c r="B44" s="5" t="s">
        <v>13</v>
      </c>
      <c r="C44" s="6" t="s">
        <v>36</v>
      </c>
      <c r="D44" s="7" t="s">
        <v>27</v>
      </c>
      <c r="E44" s="8" t="s">
        <v>16</v>
      </c>
      <c r="F44" s="9"/>
      <c r="G44" s="10"/>
      <c r="H44" s="11"/>
      <c r="I44" s="9">
        <v>264</v>
      </c>
      <c r="J44" s="10">
        <f>K44*23/123</f>
        <v>60.72</v>
      </c>
      <c r="K44" s="11">
        <f>I44*1.23</f>
        <v>324.71999999999997</v>
      </c>
      <c r="L44" s="9">
        <v>291</v>
      </c>
      <c r="M44" s="10">
        <f>N44*23/123</f>
        <v>66.929999999999993</v>
      </c>
      <c r="N44" s="11">
        <f>L44*1.23</f>
        <v>357.93</v>
      </c>
      <c r="O44" s="27"/>
    </row>
    <row r="45" spans="2:15" ht="15.75" x14ac:dyDescent="0.2">
      <c r="B45" s="5" t="s">
        <v>17</v>
      </c>
      <c r="C45" s="6" t="s">
        <v>36</v>
      </c>
      <c r="D45" s="7" t="s">
        <v>28</v>
      </c>
      <c r="E45" s="8" t="s">
        <v>16</v>
      </c>
      <c r="F45" s="9">
        <v>206</v>
      </c>
      <c r="G45" s="10">
        <f>H45*23/123</f>
        <v>47.379999999999995</v>
      </c>
      <c r="H45" s="11">
        <f>F45*1.23</f>
        <v>253.38</v>
      </c>
      <c r="I45" s="9">
        <v>227</v>
      </c>
      <c r="J45" s="10">
        <f>K45*23/123</f>
        <v>52.21</v>
      </c>
      <c r="K45" s="11">
        <f>I45*1.23</f>
        <v>279.20999999999998</v>
      </c>
      <c r="L45" s="22">
        <v>259</v>
      </c>
      <c r="M45" s="10">
        <f>N45*23/123</f>
        <v>59.57</v>
      </c>
      <c r="N45" s="11">
        <f>L45*1.23</f>
        <v>318.57</v>
      </c>
      <c r="O45" s="27"/>
    </row>
    <row r="46" spans="2:15" ht="15.75" x14ac:dyDescent="0.2">
      <c r="B46" s="5" t="s">
        <v>19</v>
      </c>
      <c r="C46" s="6" t="s">
        <v>36</v>
      </c>
      <c r="D46" s="7" t="s">
        <v>29</v>
      </c>
      <c r="E46" s="8" t="s">
        <v>16</v>
      </c>
      <c r="F46" s="9">
        <v>172</v>
      </c>
      <c r="G46" s="10">
        <f>H46*23/123</f>
        <v>39.56</v>
      </c>
      <c r="H46" s="11">
        <f>F46*1.23</f>
        <v>211.56</v>
      </c>
      <c r="I46" s="9">
        <v>191</v>
      </c>
      <c r="J46" s="10">
        <f>K46*23/123</f>
        <v>43.93</v>
      </c>
      <c r="K46" s="11">
        <f>I46*1.23</f>
        <v>234.93</v>
      </c>
      <c r="L46" s="22">
        <v>213</v>
      </c>
      <c r="M46" s="10">
        <f>N46*23/123</f>
        <v>48.99</v>
      </c>
      <c r="N46" s="11">
        <f>L46*1.23</f>
        <v>261.99</v>
      </c>
      <c r="O46" s="27"/>
    </row>
    <row r="47" spans="2:15" ht="15.75" x14ac:dyDescent="0.2">
      <c r="B47" s="5" t="s">
        <v>21</v>
      </c>
      <c r="C47" s="6" t="s">
        <v>36</v>
      </c>
      <c r="D47" s="7" t="s">
        <v>30</v>
      </c>
      <c r="E47" s="8" t="s">
        <v>16</v>
      </c>
      <c r="F47" s="9">
        <v>146</v>
      </c>
      <c r="G47" s="10">
        <f>H47*23/123</f>
        <v>33.579999999999991</v>
      </c>
      <c r="H47" s="11">
        <f>F47*1.23</f>
        <v>179.57999999999998</v>
      </c>
      <c r="I47" s="9">
        <v>160</v>
      </c>
      <c r="J47" s="10">
        <f>K47*23/123</f>
        <v>36.800000000000004</v>
      </c>
      <c r="K47" s="11">
        <f>I47*1.23</f>
        <v>196.8</v>
      </c>
      <c r="L47" s="22">
        <v>176</v>
      </c>
      <c r="M47" s="10">
        <f>N47*23/123</f>
        <v>40.479999999999997</v>
      </c>
      <c r="N47" s="11">
        <f>L47*1.23</f>
        <v>216.48</v>
      </c>
      <c r="O47" s="27"/>
    </row>
    <row r="48" spans="2:15" x14ac:dyDescent="0.2">
      <c r="B48" s="14"/>
      <c r="C48" s="15"/>
      <c r="D48" s="16"/>
      <c r="E48" s="15"/>
      <c r="F48" s="17"/>
      <c r="G48" s="18"/>
      <c r="H48" s="19"/>
      <c r="I48" s="17"/>
      <c r="J48" s="18"/>
      <c r="K48" s="19"/>
      <c r="L48" s="17"/>
      <c r="M48" s="18"/>
      <c r="N48" s="19"/>
      <c r="O48" s="27"/>
    </row>
    <row r="49" spans="2:15" ht="15.75" x14ac:dyDescent="0.2">
      <c r="B49" s="5" t="s">
        <v>13</v>
      </c>
      <c r="C49" s="6" t="s">
        <v>37</v>
      </c>
      <c r="D49" s="7" t="s">
        <v>27</v>
      </c>
      <c r="E49" s="8" t="s">
        <v>16</v>
      </c>
      <c r="F49" s="9"/>
      <c r="G49" s="10"/>
      <c r="H49" s="11"/>
      <c r="I49" s="9">
        <v>405</v>
      </c>
      <c r="J49" s="10">
        <f>K49*23/123</f>
        <v>93.149999999999991</v>
      </c>
      <c r="K49" s="11">
        <f>I49*1.23</f>
        <v>498.15</v>
      </c>
      <c r="L49" s="9">
        <v>456</v>
      </c>
      <c r="M49" s="10">
        <f>N49*23/123</f>
        <v>104.88</v>
      </c>
      <c r="N49" s="11">
        <f>L49*1.23</f>
        <v>560.88</v>
      </c>
      <c r="O49" s="27"/>
    </row>
    <row r="50" spans="2:15" ht="15.75" x14ac:dyDescent="0.2">
      <c r="B50" s="5" t="s">
        <v>17</v>
      </c>
      <c r="C50" s="6" t="s">
        <v>37</v>
      </c>
      <c r="D50" s="7" t="s">
        <v>28</v>
      </c>
      <c r="E50" s="8" t="s">
        <v>16</v>
      </c>
      <c r="F50" s="9">
        <v>233</v>
      </c>
      <c r="G50" s="10">
        <f>H50*23/123</f>
        <v>53.589999999999996</v>
      </c>
      <c r="H50" s="11">
        <f>F50*1.23</f>
        <v>286.58999999999997</v>
      </c>
      <c r="I50" s="9">
        <v>302</v>
      </c>
      <c r="J50" s="10">
        <f>K50*23/123</f>
        <v>69.459999999999994</v>
      </c>
      <c r="K50" s="11">
        <f>I50*1.23</f>
        <v>371.46</v>
      </c>
      <c r="L50" s="22">
        <v>379</v>
      </c>
      <c r="M50" s="10">
        <f>N50*23/123</f>
        <v>87.17</v>
      </c>
      <c r="N50" s="11">
        <f>L50*1.23</f>
        <v>466.17</v>
      </c>
      <c r="O50" s="27"/>
    </row>
    <row r="51" spans="2:15" ht="15.75" x14ac:dyDescent="0.2">
      <c r="B51" s="5" t="s">
        <v>19</v>
      </c>
      <c r="C51" s="6" t="s">
        <v>37</v>
      </c>
      <c r="D51" s="7" t="s">
        <v>29</v>
      </c>
      <c r="E51" s="8" t="s">
        <v>16</v>
      </c>
      <c r="F51" s="9">
        <v>203</v>
      </c>
      <c r="G51" s="10">
        <f>H51*23/123</f>
        <v>46.69</v>
      </c>
      <c r="H51" s="11">
        <f>F51*1.23</f>
        <v>249.69</v>
      </c>
      <c r="I51" s="9">
        <v>240</v>
      </c>
      <c r="J51" s="10">
        <f>K51*23/123</f>
        <v>55.199999999999996</v>
      </c>
      <c r="K51" s="11">
        <f>I51*1.23</f>
        <v>295.2</v>
      </c>
      <c r="L51" s="22">
        <v>295</v>
      </c>
      <c r="M51" s="10">
        <f>N51*23/123</f>
        <v>67.850000000000009</v>
      </c>
      <c r="N51" s="11">
        <f>L51*1.23</f>
        <v>362.85</v>
      </c>
      <c r="O51" s="27"/>
    </row>
    <row r="52" spans="2:15" ht="15.75" x14ac:dyDescent="0.2">
      <c r="B52" s="5" t="s">
        <v>21</v>
      </c>
      <c r="C52" s="6" t="s">
        <v>37</v>
      </c>
      <c r="D52" s="7" t="s">
        <v>30</v>
      </c>
      <c r="E52" s="8" t="s">
        <v>16</v>
      </c>
      <c r="F52" s="9">
        <v>166</v>
      </c>
      <c r="G52" s="10">
        <f>H52*23/123</f>
        <v>38.18</v>
      </c>
      <c r="H52" s="11">
        <f>F52*1.23</f>
        <v>204.18</v>
      </c>
      <c r="I52" s="9">
        <v>199</v>
      </c>
      <c r="J52" s="10">
        <f>K52*23/123</f>
        <v>45.77</v>
      </c>
      <c r="K52" s="11">
        <f>I52*1.23</f>
        <v>244.77</v>
      </c>
      <c r="L52" s="22">
        <v>240</v>
      </c>
      <c r="M52" s="10">
        <f>N52*23/123</f>
        <v>55.199999999999996</v>
      </c>
      <c r="N52" s="11">
        <f>L52*1.23</f>
        <v>295.2</v>
      </c>
      <c r="O52" s="27"/>
    </row>
    <row r="53" spans="2:15" x14ac:dyDescent="0.2">
      <c r="B53" s="14"/>
      <c r="C53" s="15"/>
      <c r="D53" s="16"/>
      <c r="E53" s="15"/>
      <c r="F53" s="17"/>
      <c r="G53" s="18"/>
      <c r="H53" s="19"/>
      <c r="I53" s="17"/>
      <c r="J53" s="18"/>
      <c r="K53" s="19"/>
      <c r="L53" s="17"/>
      <c r="M53" s="18"/>
      <c r="N53" s="19"/>
      <c r="O53" s="27"/>
    </row>
    <row r="54" spans="2:15" ht="15.75" x14ac:dyDescent="0.2">
      <c r="B54" s="5" t="s">
        <v>13</v>
      </c>
      <c r="C54" s="6" t="s">
        <v>38</v>
      </c>
      <c r="D54" s="7" t="s">
        <v>27</v>
      </c>
      <c r="E54" s="8" t="s">
        <v>16</v>
      </c>
      <c r="F54" s="9"/>
      <c r="G54" s="10"/>
      <c r="H54" s="11"/>
      <c r="I54" s="9">
        <v>586</v>
      </c>
      <c r="J54" s="10">
        <f>K54*23/123</f>
        <v>134.78</v>
      </c>
      <c r="K54" s="11">
        <f>I54*1.23</f>
        <v>720.78</v>
      </c>
      <c r="L54" s="9">
        <v>713</v>
      </c>
      <c r="M54" s="10">
        <f>N54*23/123</f>
        <v>163.99</v>
      </c>
      <c r="N54" s="11">
        <f>L54*1.23</f>
        <v>876.99</v>
      </c>
      <c r="O54" s="27"/>
    </row>
    <row r="55" spans="2:15" ht="15.75" x14ac:dyDescent="0.2">
      <c r="B55" s="5" t="s">
        <v>17</v>
      </c>
      <c r="C55" s="6" t="s">
        <v>38</v>
      </c>
      <c r="D55" s="7" t="s">
        <v>28</v>
      </c>
      <c r="E55" s="8" t="s">
        <v>16</v>
      </c>
      <c r="F55" s="9">
        <v>283</v>
      </c>
      <c r="G55" s="10">
        <f>H55*23/123</f>
        <v>65.09</v>
      </c>
      <c r="H55" s="11">
        <f>F55*1.23</f>
        <v>348.09</v>
      </c>
      <c r="I55" s="9">
        <v>463</v>
      </c>
      <c r="J55" s="10">
        <f>K55*23/123</f>
        <v>106.49000000000001</v>
      </c>
      <c r="K55" s="11">
        <f>I55*1.23</f>
        <v>569.49</v>
      </c>
      <c r="L55" s="22">
        <v>554</v>
      </c>
      <c r="M55" s="10">
        <f>N55*23/123</f>
        <v>127.42</v>
      </c>
      <c r="N55" s="11">
        <f>L55*1.23</f>
        <v>681.42</v>
      </c>
      <c r="O55" s="27"/>
    </row>
    <row r="56" spans="2:15" ht="15.75" x14ac:dyDescent="0.2">
      <c r="B56" s="5" t="s">
        <v>19</v>
      </c>
      <c r="C56" s="6" t="s">
        <v>38</v>
      </c>
      <c r="D56" s="7" t="s">
        <v>29</v>
      </c>
      <c r="E56" s="8" t="s">
        <v>16</v>
      </c>
      <c r="F56" s="9">
        <v>213</v>
      </c>
      <c r="G56" s="10">
        <f>H56*23/123</f>
        <v>48.99</v>
      </c>
      <c r="H56" s="11">
        <f>F56*1.23</f>
        <v>261.99</v>
      </c>
      <c r="I56" s="9">
        <v>280</v>
      </c>
      <c r="J56" s="10">
        <f>K56*23/123</f>
        <v>64.399999999999991</v>
      </c>
      <c r="K56" s="11">
        <f>I56*1.23</f>
        <v>344.4</v>
      </c>
      <c r="L56" s="22">
        <v>338</v>
      </c>
      <c r="M56" s="10">
        <f>N56*23/123</f>
        <v>77.740000000000009</v>
      </c>
      <c r="N56" s="11">
        <f>L56*1.23</f>
        <v>415.74</v>
      </c>
      <c r="O56" s="27"/>
    </row>
    <row r="57" spans="2:15" ht="15.75" x14ac:dyDescent="0.2">
      <c r="B57" s="5" t="s">
        <v>21</v>
      </c>
      <c r="C57" s="6" t="s">
        <v>38</v>
      </c>
      <c r="D57" s="7" t="s">
        <v>30</v>
      </c>
      <c r="E57" s="8" t="s">
        <v>16</v>
      </c>
      <c r="F57" s="9">
        <v>172</v>
      </c>
      <c r="G57" s="10">
        <f>H57*23/123</f>
        <v>39.56</v>
      </c>
      <c r="H57" s="11">
        <f>F57*1.23</f>
        <v>211.56</v>
      </c>
      <c r="I57" s="9">
        <v>210</v>
      </c>
      <c r="J57" s="10">
        <f>K57*23/123</f>
        <v>48.300000000000004</v>
      </c>
      <c r="K57" s="11">
        <f>I57*1.23</f>
        <v>258.3</v>
      </c>
      <c r="L57" s="22">
        <v>246</v>
      </c>
      <c r="M57" s="10">
        <f>N57*23/123</f>
        <v>56.579999999999991</v>
      </c>
      <c r="N57" s="11">
        <f>L57*1.23</f>
        <v>302.58</v>
      </c>
      <c r="O57" s="27"/>
    </row>
    <row r="58" spans="2:15" x14ac:dyDescent="0.2">
      <c r="B58" s="14"/>
      <c r="C58" s="15"/>
      <c r="D58" s="16"/>
      <c r="E58" s="15"/>
      <c r="F58" s="17"/>
      <c r="G58" s="18"/>
      <c r="H58" s="19"/>
      <c r="I58" s="17"/>
      <c r="J58" s="18"/>
      <c r="K58" s="19"/>
      <c r="L58" s="17"/>
      <c r="M58" s="18"/>
      <c r="N58" s="19"/>
      <c r="O58" s="27"/>
    </row>
    <row r="59" spans="2:15" ht="15.75" x14ac:dyDescent="0.2">
      <c r="B59" s="5" t="s">
        <v>13</v>
      </c>
      <c r="C59" s="6" t="s">
        <v>39</v>
      </c>
      <c r="D59" s="7" t="s">
        <v>27</v>
      </c>
      <c r="E59" s="6" t="s">
        <v>16</v>
      </c>
      <c r="F59" s="9"/>
      <c r="G59" s="28"/>
      <c r="H59" s="29"/>
      <c r="I59" s="9">
        <v>305</v>
      </c>
      <c r="J59" s="10">
        <f t="shared" ref="J59:J67" si="0">K59*23/123</f>
        <v>70.149999999999991</v>
      </c>
      <c r="K59" s="11">
        <f t="shared" ref="K59:K67" si="1">I59*1.23</f>
        <v>375.15</v>
      </c>
      <c r="L59" s="9">
        <v>318</v>
      </c>
      <c r="M59" s="10">
        <f>N59*23/123</f>
        <v>73.14</v>
      </c>
      <c r="N59" s="11">
        <f>L59*1.23</f>
        <v>391.14</v>
      </c>
      <c r="O59" s="27"/>
    </row>
    <row r="60" spans="2:15" ht="15.75" x14ac:dyDescent="0.2">
      <c r="B60" s="5" t="s">
        <v>17</v>
      </c>
      <c r="C60" s="30" t="s">
        <v>39</v>
      </c>
      <c r="D60" s="7" t="s">
        <v>28</v>
      </c>
      <c r="E60" s="6" t="s">
        <v>16</v>
      </c>
      <c r="F60" s="9">
        <v>221</v>
      </c>
      <c r="G60" s="10">
        <f>H60*23/123</f>
        <v>50.829999999999991</v>
      </c>
      <c r="H60" s="11">
        <f>F60*1.23</f>
        <v>271.83</v>
      </c>
      <c r="I60" s="9">
        <v>248</v>
      </c>
      <c r="J60" s="10">
        <f t="shared" si="0"/>
        <v>57.04</v>
      </c>
      <c r="K60" s="11">
        <f t="shared" si="1"/>
        <v>305.04000000000002</v>
      </c>
      <c r="L60" s="31">
        <v>278</v>
      </c>
      <c r="M60" s="10">
        <f>N60*23/123</f>
        <v>63.94</v>
      </c>
      <c r="N60" s="11">
        <f>L60*1.23</f>
        <v>341.94</v>
      </c>
      <c r="O60" s="27"/>
    </row>
    <row r="61" spans="2:15" ht="15.75" x14ac:dyDescent="0.2">
      <c r="B61" s="5" t="s">
        <v>19</v>
      </c>
      <c r="C61" s="30" t="s">
        <v>39</v>
      </c>
      <c r="D61" s="7" t="s">
        <v>29</v>
      </c>
      <c r="E61" s="6" t="s">
        <v>16</v>
      </c>
      <c r="F61" s="9">
        <v>190</v>
      </c>
      <c r="G61" s="10">
        <f>H61*23/123</f>
        <v>43.699999999999996</v>
      </c>
      <c r="H61" s="11">
        <f>F61*1.23</f>
        <v>233.7</v>
      </c>
      <c r="I61" s="9">
        <v>214</v>
      </c>
      <c r="J61" s="10">
        <f t="shared" si="0"/>
        <v>49.22</v>
      </c>
      <c r="K61" s="11">
        <f t="shared" si="1"/>
        <v>263.21999999999997</v>
      </c>
      <c r="L61" s="31">
        <v>237</v>
      </c>
      <c r="M61" s="10">
        <f>N61*23/123</f>
        <v>54.51</v>
      </c>
      <c r="N61" s="11">
        <f>L61*1.23</f>
        <v>291.51</v>
      </c>
      <c r="O61" s="32"/>
    </row>
    <row r="62" spans="2:15" ht="15.75" x14ac:dyDescent="0.2">
      <c r="B62" s="5" t="s">
        <v>21</v>
      </c>
      <c r="C62" s="30" t="s">
        <v>39</v>
      </c>
      <c r="D62" s="7" t="s">
        <v>30</v>
      </c>
      <c r="E62" s="6" t="s">
        <v>16</v>
      </c>
      <c r="F62" s="9">
        <v>167</v>
      </c>
      <c r="G62" s="10">
        <f>H62*23/123</f>
        <v>38.410000000000004</v>
      </c>
      <c r="H62" s="11">
        <f>F62*1.23</f>
        <v>205.41</v>
      </c>
      <c r="I62" s="9">
        <v>184</v>
      </c>
      <c r="J62" s="10">
        <f t="shared" si="0"/>
        <v>42.32</v>
      </c>
      <c r="K62" s="11">
        <f t="shared" si="1"/>
        <v>226.32</v>
      </c>
      <c r="L62" s="31">
        <v>199</v>
      </c>
      <c r="M62" s="10">
        <f>N62*23/123</f>
        <v>45.77</v>
      </c>
      <c r="N62" s="11">
        <f>L62*1.23</f>
        <v>244.77</v>
      </c>
      <c r="O62" s="32"/>
    </row>
    <row r="63" spans="2:15" ht="15" customHeight="1" x14ac:dyDescent="0.2">
      <c r="B63" s="14"/>
      <c r="C63" s="15"/>
      <c r="D63" s="16"/>
      <c r="E63" s="15"/>
      <c r="F63" s="17"/>
      <c r="G63" s="18"/>
      <c r="H63" s="19"/>
      <c r="I63" s="17"/>
      <c r="J63" s="18"/>
      <c r="K63" s="19"/>
      <c r="L63" s="17"/>
      <c r="M63" s="18"/>
      <c r="N63" s="19"/>
      <c r="O63" s="32"/>
    </row>
    <row r="64" spans="2:15" ht="15" customHeight="1" x14ac:dyDescent="0.2">
      <c r="B64" s="5" t="s">
        <v>13</v>
      </c>
      <c r="C64" s="6" t="s">
        <v>40</v>
      </c>
      <c r="D64" s="7" t="s">
        <v>27</v>
      </c>
      <c r="E64" s="6" t="s">
        <v>16</v>
      </c>
      <c r="F64" s="9"/>
      <c r="G64" s="28"/>
      <c r="H64" s="29"/>
      <c r="I64" s="9">
        <v>481</v>
      </c>
      <c r="J64" s="10">
        <f t="shared" si="0"/>
        <v>110.63</v>
      </c>
      <c r="K64" s="11">
        <f t="shared" si="1"/>
        <v>591.63</v>
      </c>
      <c r="L64" s="9">
        <v>583</v>
      </c>
      <c r="M64" s="10">
        <f>N64*23/123</f>
        <v>134.09</v>
      </c>
      <c r="N64" s="11">
        <f>L64*1.23</f>
        <v>717.09</v>
      </c>
      <c r="O64" s="33"/>
    </row>
    <row r="65" spans="2:15" ht="15" customHeight="1" x14ac:dyDescent="0.2">
      <c r="B65" s="5" t="s">
        <v>17</v>
      </c>
      <c r="C65" s="6" t="s">
        <v>40</v>
      </c>
      <c r="D65" s="7" t="s">
        <v>28</v>
      </c>
      <c r="E65" s="6" t="s">
        <v>16</v>
      </c>
      <c r="F65" s="9">
        <v>286</v>
      </c>
      <c r="G65" s="10">
        <f>H65*23/123</f>
        <v>65.78</v>
      </c>
      <c r="H65" s="11">
        <f>F65*1.23</f>
        <v>351.78</v>
      </c>
      <c r="I65" s="9">
        <v>368</v>
      </c>
      <c r="J65" s="10">
        <f t="shared" si="0"/>
        <v>84.64</v>
      </c>
      <c r="K65" s="11">
        <f t="shared" si="1"/>
        <v>452.64</v>
      </c>
      <c r="L65" s="31">
        <v>421</v>
      </c>
      <c r="M65" s="10">
        <f>N65*23/123</f>
        <v>96.83</v>
      </c>
      <c r="N65" s="11">
        <f>L65*1.23</f>
        <v>517.83000000000004</v>
      </c>
      <c r="O65" s="33"/>
    </row>
    <row r="66" spans="2:15" ht="15" customHeight="1" x14ac:dyDescent="0.2">
      <c r="B66" s="5" t="s">
        <v>19</v>
      </c>
      <c r="C66" s="6" t="s">
        <v>40</v>
      </c>
      <c r="D66" s="7" t="s">
        <v>29</v>
      </c>
      <c r="E66" s="6" t="s">
        <v>16</v>
      </c>
      <c r="F66" s="9">
        <v>241</v>
      </c>
      <c r="G66" s="10">
        <f>H66*23/123</f>
        <v>55.43</v>
      </c>
      <c r="H66" s="11">
        <f>F66*1.23</f>
        <v>296.43</v>
      </c>
      <c r="I66" s="9">
        <v>280</v>
      </c>
      <c r="J66" s="10">
        <f t="shared" si="0"/>
        <v>64.399999999999991</v>
      </c>
      <c r="K66" s="11">
        <f t="shared" si="1"/>
        <v>344.4</v>
      </c>
      <c r="L66" s="31">
        <v>331</v>
      </c>
      <c r="M66" s="10">
        <f>N66*23/123</f>
        <v>76.13</v>
      </c>
      <c r="N66" s="11">
        <f>L66*1.23</f>
        <v>407.13</v>
      </c>
      <c r="O66" s="27"/>
    </row>
    <row r="67" spans="2:15" ht="15" customHeight="1" x14ac:dyDescent="0.2">
      <c r="B67" s="5" t="s">
        <v>21</v>
      </c>
      <c r="C67" s="6" t="s">
        <v>40</v>
      </c>
      <c r="D67" s="7" t="s">
        <v>30</v>
      </c>
      <c r="E67" s="6" t="s">
        <v>16</v>
      </c>
      <c r="F67" s="9">
        <v>218</v>
      </c>
      <c r="G67" s="10">
        <f>H67*23/123</f>
        <v>50.139999999999993</v>
      </c>
      <c r="H67" s="11">
        <f>F67*1.23</f>
        <v>268.14</v>
      </c>
      <c r="I67" s="9">
        <v>242</v>
      </c>
      <c r="J67" s="10">
        <f t="shared" si="0"/>
        <v>55.66</v>
      </c>
      <c r="K67" s="11">
        <f t="shared" si="1"/>
        <v>297.65999999999997</v>
      </c>
      <c r="L67" s="31">
        <v>272</v>
      </c>
      <c r="M67" s="10">
        <f>N67*23/123</f>
        <v>62.56</v>
      </c>
      <c r="N67" s="11">
        <f>L67*1.23</f>
        <v>334.56</v>
      </c>
      <c r="O67" s="27"/>
    </row>
    <row r="68" spans="2:15" ht="15" customHeight="1" x14ac:dyDescent="0.2">
      <c r="B68" s="14"/>
      <c r="C68" s="15"/>
      <c r="D68" s="16"/>
      <c r="E68" s="15"/>
      <c r="F68" s="17"/>
      <c r="G68" s="18"/>
      <c r="H68" s="19"/>
      <c r="I68" s="17"/>
      <c r="J68" s="18"/>
      <c r="K68" s="19"/>
      <c r="L68" s="17"/>
      <c r="M68" s="18"/>
      <c r="N68" s="19"/>
      <c r="O68" s="27"/>
    </row>
    <row r="69" spans="2:15" ht="15" customHeight="1" x14ac:dyDescent="0.2">
      <c r="B69" s="5" t="s">
        <v>13</v>
      </c>
      <c r="C69" s="6" t="s">
        <v>41</v>
      </c>
      <c r="D69" s="7" t="s">
        <v>27</v>
      </c>
      <c r="E69" s="6" t="s">
        <v>16</v>
      </c>
      <c r="F69" s="9"/>
      <c r="G69" s="28"/>
      <c r="H69" s="29"/>
      <c r="I69" s="9">
        <v>299</v>
      </c>
      <c r="J69" s="10">
        <f>K69*23/123</f>
        <v>68.77</v>
      </c>
      <c r="K69" s="11">
        <f>I69*1.23</f>
        <v>367.77</v>
      </c>
      <c r="L69" s="9">
        <v>338</v>
      </c>
      <c r="M69" s="10">
        <f>N69*23/123</f>
        <v>77.740000000000009</v>
      </c>
      <c r="N69" s="11">
        <f>L69*1.23</f>
        <v>415.74</v>
      </c>
      <c r="O69" s="27"/>
    </row>
    <row r="70" spans="2:15" ht="15.75" x14ac:dyDescent="0.2">
      <c r="B70" s="5" t="s">
        <v>17</v>
      </c>
      <c r="C70" s="6" t="s">
        <v>41</v>
      </c>
      <c r="D70" s="7" t="s">
        <v>28</v>
      </c>
      <c r="E70" s="6" t="s">
        <v>16</v>
      </c>
      <c r="F70" s="9">
        <v>217</v>
      </c>
      <c r="G70" s="10">
        <f>H70*23/123</f>
        <v>49.91</v>
      </c>
      <c r="H70" s="11">
        <f>F70*1.23</f>
        <v>266.90999999999997</v>
      </c>
      <c r="I70" s="9">
        <v>245</v>
      </c>
      <c r="J70" s="10">
        <f>K70*23/123</f>
        <v>56.35</v>
      </c>
      <c r="K70" s="11">
        <f>I70*1.23</f>
        <v>301.35000000000002</v>
      </c>
      <c r="L70" s="31">
        <v>275</v>
      </c>
      <c r="M70" s="10">
        <f>N70*23/123</f>
        <v>63.25</v>
      </c>
      <c r="N70" s="11">
        <f>L70*1.23</f>
        <v>338.25</v>
      </c>
      <c r="O70" s="27"/>
    </row>
    <row r="71" spans="2:15" ht="15.75" x14ac:dyDescent="0.2">
      <c r="B71" s="5" t="s">
        <v>19</v>
      </c>
      <c r="C71" s="6" t="s">
        <v>41</v>
      </c>
      <c r="D71" s="7" t="s">
        <v>29</v>
      </c>
      <c r="E71" s="6" t="s">
        <v>16</v>
      </c>
      <c r="F71" s="9">
        <v>193</v>
      </c>
      <c r="G71" s="10">
        <f>H71*23/123</f>
        <v>44.389999999999993</v>
      </c>
      <c r="H71" s="11">
        <f>F71*1.23</f>
        <v>237.39</v>
      </c>
      <c r="I71" s="9">
        <v>216</v>
      </c>
      <c r="J71" s="10">
        <f>K71*23/123</f>
        <v>49.68</v>
      </c>
      <c r="K71" s="11">
        <f>I71*1.23</f>
        <v>265.68</v>
      </c>
      <c r="L71" s="31">
        <v>239</v>
      </c>
      <c r="M71" s="10">
        <f>N71*23/123</f>
        <v>54.97</v>
      </c>
      <c r="N71" s="11">
        <f>L71*1.23</f>
        <v>293.96999999999997</v>
      </c>
    </row>
    <row r="72" spans="2:15" ht="15.75" x14ac:dyDescent="0.2">
      <c r="B72" s="5" t="s">
        <v>21</v>
      </c>
      <c r="C72" s="6" t="s">
        <v>41</v>
      </c>
      <c r="D72" s="7" t="s">
        <v>30</v>
      </c>
      <c r="E72" s="6" t="s">
        <v>16</v>
      </c>
      <c r="F72" s="9">
        <v>164</v>
      </c>
      <c r="G72" s="10">
        <f>H72*23/123</f>
        <v>37.720000000000006</v>
      </c>
      <c r="H72" s="11">
        <f>F72*1.23</f>
        <v>201.72</v>
      </c>
      <c r="I72" s="9">
        <v>185</v>
      </c>
      <c r="J72" s="10">
        <f>K72*23/123</f>
        <v>42.55</v>
      </c>
      <c r="K72" s="11">
        <f>I72*1.23</f>
        <v>227.54999999999998</v>
      </c>
      <c r="L72" s="31">
        <v>206</v>
      </c>
      <c r="M72" s="10">
        <f>N72*23/123</f>
        <v>47.379999999999995</v>
      </c>
      <c r="N72" s="11">
        <f>L72*1.23</f>
        <v>253.38</v>
      </c>
    </row>
  </sheetData>
  <sheetProtection selectLockedCells="1" selectUnlockedCells="1"/>
  <mergeCells count="12">
    <mergeCell ref="B6:N6"/>
    <mergeCell ref="B21:N21"/>
    <mergeCell ref="B1:N1"/>
    <mergeCell ref="B2:D2"/>
    <mergeCell ref="E2:E4"/>
    <mergeCell ref="F2:N2"/>
    <mergeCell ref="B3:B4"/>
    <mergeCell ref="C3:C4"/>
    <mergeCell ref="D3:D4"/>
    <mergeCell ref="F3:H3"/>
    <mergeCell ref="I3:K3"/>
    <mergeCell ref="L3:N3"/>
  </mergeCells>
  <pageMargins left="0.19685039370078741" right="0.19685039370078741" top="0.59055118110236227" bottom="0" header="0.19685039370078741" footer="0.51181102362204722"/>
  <pageSetup paperSize="9" scale="70" firstPageNumber="0" orientation="portrait" horizontalDpi="300" verticalDpi="300" r:id="rId1"/>
  <headerFooter alignWithMargins="0">
    <oddHeader>&amp;RZałącznik  do Zarzadzenia 
nr 4/2017 Nadleśniczego
 Nadleśnictwa Rudka z dnia  16 stycznia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12.10.2015</vt:lpstr>
      <vt:lpstr>'12.10.2015'!Excel_BuiltIn__FilterDatabase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Stanisławski</dc:creator>
  <cp:lastModifiedBy>Adam Stanisławski</cp:lastModifiedBy>
  <cp:lastPrinted>2017-01-16T07:36:24Z</cp:lastPrinted>
  <dcterms:created xsi:type="dcterms:W3CDTF">2015-07-03T10:49:03Z</dcterms:created>
  <dcterms:modified xsi:type="dcterms:W3CDTF">2017-01-17T11:40:29Z</dcterms:modified>
</cp:coreProperties>
</file>